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ewenminingincorporated-my.sharepoint.com/personal/mihaela_mcewenmining_com/Documents/Desktop/"/>
    </mc:Choice>
  </mc:AlternateContent>
  <xr:revisionPtr revIDLastSave="2" documentId="8_{20B508B0-87C7-49AB-9BDF-A85DBFD323CD}" xr6:coauthVersionLast="47" xr6:coauthVersionMax="47" xr10:uidLastSave="{1817A411-EA39-4D54-B2DA-01A6B0B71C43}"/>
  <bookViews>
    <workbookView xWindow="-110" yWindow="-110" windowWidth="19420" windowHeight="10300" xr2:uid="{9FDC240A-7C57-4550-B2B2-3FC87FE5A655}"/>
  </bookViews>
  <sheets>
    <sheet name="Table 1 Drill Results" sheetId="1" r:id="rId1"/>
    <sheet name="Table 2 Hole Locations" sheetId="3" r:id="rId2"/>
  </sheets>
  <definedNames>
    <definedName name="_xlnm._FilterDatabase" localSheetId="1" hidden="1">'Table 2 Hole Locations'!$B$2:$K$11</definedName>
    <definedName name="_xlnm.Print_Area" localSheetId="0">'Table 1 Drill Results'!$A$1:$M$40</definedName>
    <definedName name="_xlnm.Print_Area" localSheetId="1">'Table 2 Hole Locations'!$A$1:$I$11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6" i="1"/>
  <c r="H15" i="1"/>
  <c r="H14" i="1"/>
  <c r="H6" i="1"/>
  <c r="H7" i="1"/>
  <c r="H8" i="1"/>
  <c r="H18" i="1"/>
  <c r="H19" i="1"/>
  <c r="H17" i="1"/>
  <c r="H24" i="1"/>
  <c r="H23" i="1"/>
  <c r="H10" i="1" l="1"/>
  <c r="H5" i="1"/>
  <c r="H13" i="1"/>
  <c r="H12" i="1"/>
  <c r="H4" i="1"/>
  <c r="H11" i="1"/>
  <c r="H9" i="1"/>
  <c r="H3" i="1"/>
  <c r="K9" i="1" l="1"/>
  <c r="J9" i="1"/>
  <c r="I9" i="1"/>
</calcChain>
</file>

<file path=xl/sharedStrings.xml><?xml version="1.0" encoding="utf-8"?>
<sst xmlns="http://schemas.openxmlformats.org/spreadsheetml/2006/main" count="79" uniqueCount="38">
  <si>
    <t>Identifier</t>
  </si>
  <si>
    <t>Hole-ID</t>
  </si>
  <si>
    <t>From (m)</t>
  </si>
  <si>
    <t>To (m)</t>
  </si>
  <si>
    <t>Au (g/t)</t>
  </si>
  <si>
    <t>Length (m)</t>
  </si>
  <si>
    <t>Cu%</t>
  </si>
  <si>
    <t>Ag (g/t)</t>
  </si>
  <si>
    <t>Total</t>
  </si>
  <si>
    <t>Primary</t>
  </si>
  <si>
    <t>incl</t>
  </si>
  <si>
    <t>and</t>
  </si>
  <si>
    <t>Comment</t>
  </si>
  <si>
    <t>Enriched</t>
  </si>
  <si>
    <t>AZ22146</t>
  </si>
  <si>
    <t>Predominant Mineral Zone</t>
  </si>
  <si>
    <t>Section</t>
  </si>
  <si>
    <t>HOLE-ID</t>
  </si>
  <si>
    <t>Azimuth</t>
  </si>
  <si>
    <t>Dip</t>
  </si>
  <si>
    <t>Length</t>
  </si>
  <si>
    <t>Loc X</t>
  </si>
  <si>
    <t>Loc Y</t>
  </si>
  <si>
    <t>Loc Z</t>
  </si>
  <si>
    <t>AZ22144</t>
  </si>
  <si>
    <t>AZ22147</t>
  </si>
  <si>
    <t>incl. 103.4m of 1.31% Cu</t>
  </si>
  <si>
    <t>incl 104.6m of 0.48% Cu</t>
  </si>
  <si>
    <t>AZ22158</t>
  </si>
  <si>
    <t>AZ22149</t>
  </si>
  <si>
    <t>AZ22145</t>
  </si>
  <si>
    <t>AZ22148</t>
  </si>
  <si>
    <t>AZ22150</t>
  </si>
  <si>
    <t>A</t>
  </si>
  <si>
    <t>B</t>
  </si>
  <si>
    <t>C</t>
  </si>
  <si>
    <t>Coordinates listed in Table 2 based on Gauss Kruger - Campo Inchauspe Zone 2</t>
  </si>
  <si>
    <t>incl 54m of 1.38% Cu from 376m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</si>
</sst>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3" borderId="0" xfId="0" applyNumberFormat="1" applyFont="1" applyFill="1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164" fontId="0" fillId="0" borderId="9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3" borderId="0" xfId="0" applyFill="1"/>
    <xf numFmtId="2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11" xfId="0" applyFill="1" applyBorder="1"/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2" xfId="0" applyFont="1" applyFill="1" applyBorder="1"/>
    <xf numFmtId="0" fontId="0" fillId="0" borderId="12" xfId="0" applyFill="1" applyBorder="1"/>
    <xf numFmtId="0" fontId="0" fillId="0" borderId="4" xfId="0" applyFill="1" applyBorder="1"/>
    <xf numFmtId="0" fontId="1" fillId="0" borderId="14" xfId="0" applyFont="1" applyFill="1" applyBorder="1"/>
    <xf numFmtId="0" fontId="1" fillId="0" borderId="4" xfId="0" applyFont="1" applyFill="1" applyBorder="1"/>
    <xf numFmtId="0" fontId="0" fillId="0" borderId="14" xfId="0" applyFill="1" applyBorder="1"/>
    <xf numFmtId="0" fontId="3" fillId="0" borderId="3" xfId="0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9" xfId="0" applyNumberFormat="1" applyFont="1" applyFill="1" applyBorder="1"/>
    <xf numFmtId="164" fontId="0" fillId="0" borderId="1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6" xfId="0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164" fontId="1" fillId="0" borderId="9" xfId="0" applyNumberFormat="1" applyFont="1" applyFill="1" applyBorder="1"/>
    <xf numFmtId="2" fontId="1" fillId="0" borderId="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64" fontId="1" fillId="0" borderId="10" xfId="0" applyNumberFormat="1" applyFont="1" applyFill="1" applyBorder="1"/>
    <xf numFmtId="2" fontId="1" fillId="0" borderId="1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164" fontId="1" fillId="0" borderId="8" xfId="0" applyNumberFormat="1" applyFont="1" applyFill="1" applyBorder="1"/>
    <xf numFmtId="2" fontId="1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Border="1"/>
    <xf numFmtId="1" fontId="3" fillId="0" borderId="4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4" xfId="0" applyFont="1" applyBorder="1"/>
    <xf numFmtId="0" fontId="3" fillId="0" borderId="8" xfId="0" applyFont="1" applyBorder="1" applyAlignment="1">
      <alignment horizontal="right"/>
    </xf>
    <xf numFmtId="0" fontId="3" fillId="0" borderId="6" xfId="0" applyFont="1" applyBorder="1"/>
    <xf numFmtId="0" fontId="3" fillId="0" borderId="8" xfId="0" applyFont="1" applyBorder="1"/>
    <xf numFmtId="0" fontId="0" fillId="0" borderId="4" xfId="0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DB52-2651-41E2-8D80-D68B3EA22CD3}">
  <dimension ref="B1:L40"/>
  <sheetViews>
    <sheetView showGridLines="0" tabSelected="1" zoomScale="90" zoomScaleNormal="90" zoomScaleSheetLayoutView="85" workbookViewId="0"/>
  </sheetViews>
  <sheetFormatPr defaultRowHeight="14.5" x14ac:dyDescent="0.35"/>
  <cols>
    <col min="1" max="1" width="9.81640625" customWidth="1"/>
    <col min="2" max="2" width="11.7265625" style="1" hidden="1" customWidth="1"/>
    <col min="3" max="4" width="11.7265625" customWidth="1"/>
    <col min="5" max="5" width="24.453125" customWidth="1"/>
    <col min="6" max="7" width="11.7265625" customWidth="1"/>
    <col min="8" max="8" width="14.81640625" customWidth="1"/>
    <col min="9" max="9" width="8.453125" customWidth="1"/>
    <col min="10" max="10" width="8" customWidth="1"/>
    <col min="11" max="11" width="8.81640625" customWidth="1"/>
    <col min="12" max="12" width="29.453125" customWidth="1"/>
  </cols>
  <sheetData>
    <row r="1" spans="2:12" ht="15" thickBot="1" x14ac:dyDescent="0.4"/>
    <row r="2" spans="2:12" x14ac:dyDescent="0.35">
      <c r="B2" s="3" t="s">
        <v>0</v>
      </c>
      <c r="C2" s="79" t="s">
        <v>1</v>
      </c>
      <c r="D2" s="80" t="s">
        <v>16</v>
      </c>
      <c r="E2" s="81" t="s">
        <v>15</v>
      </c>
      <c r="F2" s="82" t="s">
        <v>2</v>
      </c>
      <c r="G2" s="82" t="s">
        <v>3</v>
      </c>
      <c r="H2" s="82" t="s">
        <v>5</v>
      </c>
      <c r="I2" s="81" t="s">
        <v>6</v>
      </c>
      <c r="J2" s="81" t="s">
        <v>4</v>
      </c>
      <c r="K2" s="81" t="s">
        <v>7</v>
      </c>
      <c r="L2" s="83" t="s">
        <v>12</v>
      </c>
    </row>
    <row r="3" spans="2:12" x14ac:dyDescent="0.35">
      <c r="B3" s="2">
        <v>1</v>
      </c>
      <c r="C3" s="25" t="s">
        <v>24</v>
      </c>
      <c r="D3" s="9" t="s">
        <v>33</v>
      </c>
      <c r="E3" s="10" t="s">
        <v>8</v>
      </c>
      <c r="F3" s="11">
        <v>58</v>
      </c>
      <c r="G3" s="11">
        <v>506.6</v>
      </c>
      <c r="H3" s="43">
        <f>G3-F3</f>
        <v>448.6</v>
      </c>
      <c r="I3" s="40">
        <v>0.3</v>
      </c>
      <c r="J3" s="40">
        <v>1.9E-2</v>
      </c>
      <c r="K3" s="40">
        <v>0.83899999999999997</v>
      </c>
      <c r="L3" s="29"/>
    </row>
    <row r="4" spans="2:12" x14ac:dyDescent="0.35">
      <c r="B4" s="2"/>
      <c r="C4" s="26" t="s">
        <v>10</v>
      </c>
      <c r="D4" s="12"/>
      <c r="E4" s="13" t="s">
        <v>13</v>
      </c>
      <c r="F4" s="14">
        <v>58</v>
      </c>
      <c r="G4" s="14">
        <v>204</v>
      </c>
      <c r="H4" s="42">
        <f t="shared" ref="H4:H24" si="0">G4-F4</f>
        <v>146</v>
      </c>
      <c r="I4" s="39">
        <v>0.31</v>
      </c>
      <c r="J4" s="39">
        <v>0.01</v>
      </c>
      <c r="K4" s="39">
        <v>0.51600000000000001</v>
      </c>
      <c r="L4" s="30"/>
    </row>
    <row r="5" spans="2:12" x14ac:dyDescent="0.35">
      <c r="B5" s="2"/>
      <c r="C5" s="27" t="s">
        <v>11</v>
      </c>
      <c r="D5" s="15"/>
      <c r="E5" s="16" t="s">
        <v>9</v>
      </c>
      <c r="F5" s="17">
        <v>204</v>
      </c>
      <c r="G5" s="17">
        <v>506.6</v>
      </c>
      <c r="H5" s="44">
        <f t="shared" si="0"/>
        <v>302.60000000000002</v>
      </c>
      <c r="I5" s="41">
        <v>0.28999999999999998</v>
      </c>
      <c r="J5" s="41">
        <v>2.4E-2</v>
      </c>
      <c r="K5" s="41">
        <v>0.995</v>
      </c>
      <c r="L5" s="31" t="s">
        <v>27</v>
      </c>
    </row>
    <row r="6" spans="2:12" x14ac:dyDescent="0.35">
      <c r="B6" s="2"/>
      <c r="C6" s="47" t="s">
        <v>30</v>
      </c>
      <c r="D6" s="12" t="s">
        <v>34</v>
      </c>
      <c r="E6" s="13" t="s">
        <v>8</v>
      </c>
      <c r="F6" s="14">
        <v>76</v>
      </c>
      <c r="G6" s="14">
        <v>257</v>
      </c>
      <c r="H6" s="42">
        <f t="shared" si="0"/>
        <v>181</v>
      </c>
      <c r="I6" s="39">
        <v>0.18</v>
      </c>
      <c r="J6" s="39">
        <v>0.02</v>
      </c>
      <c r="K6" s="39">
        <v>1.9</v>
      </c>
      <c r="L6" s="32"/>
    </row>
    <row r="7" spans="2:12" x14ac:dyDescent="0.35">
      <c r="B7" s="2"/>
      <c r="C7" s="26" t="s">
        <v>10</v>
      </c>
      <c r="D7" s="12"/>
      <c r="E7" s="13" t="s">
        <v>13</v>
      </c>
      <c r="F7" s="14">
        <v>76</v>
      </c>
      <c r="G7" s="14">
        <v>194</v>
      </c>
      <c r="H7" s="42">
        <f t="shared" si="0"/>
        <v>118</v>
      </c>
      <c r="I7" s="39">
        <v>0.16</v>
      </c>
      <c r="J7" s="39">
        <v>0.03</v>
      </c>
      <c r="K7" s="39">
        <v>2.25</v>
      </c>
      <c r="L7" s="32"/>
    </row>
    <row r="8" spans="2:12" x14ac:dyDescent="0.35">
      <c r="B8" s="2"/>
      <c r="C8" s="27" t="s">
        <v>11</v>
      </c>
      <c r="D8" s="15"/>
      <c r="E8" s="16" t="s">
        <v>9</v>
      </c>
      <c r="F8" s="17">
        <v>194</v>
      </c>
      <c r="G8" s="17">
        <v>257</v>
      </c>
      <c r="H8" s="44">
        <f t="shared" si="0"/>
        <v>63</v>
      </c>
      <c r="I8" s="41">
        <v>0.21</v>
      </c>
      <c r="J8" s="41">
        <v>0.01</v>
      </c>
      <c r="K8" s="41">
        <v>1.26</v>
      </c>
      <c r="L8" s="31"/>
    </row>
    <row r="9" spans="2:12" x14ac:dyDescent="0.35">
      <c r="B9" s="4">
        <v>2</v>
      </c>
      <c r="C9" s="52" t="s">
        <v>14</v>
      </c>
      <c r="D9" s="12" t="s">
        <v>34</v>
      </c>
      <c r="E9" s="49" t="s">
        <v>8</v>
      </c>
      <c r="F9" s="50">
        <v>91</v>
      </c>
      <c r="G9" s="50">
        <v>421.5</v>
      </c>
      <c r="H9" s="50">
        <f t="shared" si="0"/>
        <v>330.5</v>
      </c>
      <c r="I9" s="51">
        <f>((I10*H10)+(I11*H11))/H9</f>
        <v>0.83004538577912246</v>
      </c>
      <c r="J9" s="51">
        <f>((J10*$H10)+(J11*$H11))/$H9</f>
        <v>0.10641754916792738</v>
      </c>
      <c r="K9" s="51">
        <f>((K10*$H10)+(K11*$H11))/$H9</f>
        <v>2.3016036308623296</v>
      </c>
      <c r="L9" s="30"/>
    </row>
    <row r="10" spans="2:12" x14ac:dyDescent="0.35">
      <c r="B10" s="4"/>
      <c r="C10" s="53" t="s">
        <v>10</v>
      </c>
      <c r="D10" s="12"/>
      <c r="E10" s="49" t="s">
        <v>13</v>
      </c>
      <c r="F10" s="50">
        <v>91</v>
      </c>
      <c r="G10" s="50">
        <v>394</v>
      </c>
      <c r="H10" s="50">
        <f t="shared" si="0"/>
        <v>303</v>
      </c>
      <c r="I10" s="51">
        <v>0.86</v>
      </c>
      <c r="J10" s="51">
        <v>0.107</v>
      </c>
      <c r="K10" s="51">
        <v>2.2599999999999998</v>
      </c>
      <c r="L10" s="32" t="s">
        <v>26</v>
      </c>
    </row>
    <row r="11" spans="2:12" x14ac:dyDescent="0.35">
      <c r="B11" s="4"/>
      <c r="C11" s="53" t="s">
        <v>11</v>
      </c>
      <c r="D11" s="54"/>
      <c r="E11" s="49" t="s">
        <v>9</v>
      </c>
      <c r="F11" s="50">
        <v>394</v>
      </c>
      <c r="G11" s="50">
        <v>421.5</v>
      </c>
      <c r="H11" s="50">
        <f t="shared" si="0"/>
        <v>27.5</v>
      </c>
      <c r="I11" s="51">
        <v>0.5</v>
      </c>
      <c r="J11" s="51">
        <v>0.1</v>
      </c>
      <c r="K11" s="51">
        <v>2.76</v>
      </c>
      <c r="L11" s="30"/>
    </row>
    <row r="12" spans="2:12" x14ac:dyDescent="0.35">
      <c r="C12" s="25" t="s">
        <v>25</v>
      </c>
      <c r="D12" s="9" t="s">
        <v>35</v>
      </c>
      <c r="E12" s="10" t="s">
        <v>8</v>
      </c>
      <c r="F12" s="11">
        <v>60</v>
      </c>
      <c r="G12" s="11">
        <v>240.8</v>
      </c>
      <c r="H12" s="43">
        <f>G12-F12</f>
        <v>180.8</v>
      </c>
      <c r="I12" s="40">
        <v>0.03</v>
      </c>
      <c r="J12" s="40">
        <v>2.1000000000000001E-2</v>
      </c>
      <c r="K12" s="40">
        <v>0.497</v>
      </c>
      <c r="L12" s="29"/>
    </row>
    <row r="13" spans="2:12" x14ac:dyDescent="0.35">
      <c r="C13" s="27" t="s">
        <v>10</v>
      </c>
      <c r="D13" s="15"/>
      <c r="E13" s="16" t="s">
        <v>13</v>
      </c>
      <c r="F13" s="17">
        <v>60</v>
      </c>
      <c r="G13" s="17">
        <v>67</v>
      </c>
      <c r="H13" s="44">
        <f>G13-F13</f>
        <v>7</v>
      </c>
      <c r="I13" s="41">
        <v>0.1</v>
      </c>
      <c r="J13" s="41">
        <v>7.6999999999999999E-2</v>
      </c>
      <c r="K13" s="41">
        <v>1.2709999999999999</v>
      </c>
      <c r="L13" s="33"/>
    </row>
    <row r="14" spans="2:12" x14ac:dyDescent="0.35">
      <c r="C14" s="47" t="s">
        <v>31</v>
      </c>
      <c r="D14" s="12" t="s">
        <v>34</v>
      </c>
      <c r="E14" s="13" t="s">
        <v>8</v>
      </c>
      <c r="F14" s="14">
        <v>76</v>
      </c>
      <c r="G14" s="14">
        <v>315</v>
      </c>
      <c r="H14" s="42">
        <f t="shared" ref="H14:H16" si="1">G14-F14</f>
        <v>239</v>
      </c>
      <c r="I14" s="39">
        <v>0.26</v>
      </c>
      <c r="J14" s="39">
        <v>0.02</v>
      </c>
      <c r="K14" s="39">
        <v>1.01</v>
      </c>
      <c r="L14" s="30"/>
    </row>
    <row r="15" spans="2:12" x14ac:dyDescent="0.35">
      <c r="C15" s="26" t="s">
        <v>10</v>
      </c>
      <c r="D15" s="12"/>
      <c r="E15" s="13" t="s">
        <v>13</v>
      </c>
      <c r="F15" s="14">
        <v>76</v>
      </c>
      <c r="G15" s="14">
        <v>212</v>
      </c>
      <c r="H15" s="42">
        <f t="shared" si="1"/>
        <v>136</v>
      </c>
      <c r="I15" s="39">
        <v>0.33</v>
      </c>
      <c r="J15" s="39">
        <v>0.02</v>
      </c>
      <c r="K15" s="39">
        <v>0.85</v>
      </c>
      <c r="L15" s="30"/>
    </row>
    <row r="16" spans="2:12" x14ac:dyDescent="0.35">
      <c r="C16" s="26" t="s">
        <v>11</v>
      </c>
      <c r="D16" s="12"/>
      <c r="E16" s="13" t="s">
        <v>9</v>
      </c>
      <c r="F16" s="14">
        <v>212</v>
      </c>
      <c r="G16" s="14">
        <v>315</v>
      </c>
      <c r="H16" s="42">
        <f t="shared" si="1"/>
        <v>103</v>
      </c>
      <c r="I16" s="39">
        <v>0.16</v>
      </c>
      <c r="J16" s="39">
        <v>0.02</v>
      </c>
      <c r="K16" s="39">
        <v>1.23</v>
      </c>
      <c r="L16" s="30"/>
    </row>
    <row r="17" spans="3:12" x14ac:dyDescent="0.35">
      <c r="C17" s="55" t="s">
        <v>29</v>
      </c>
      <c r="D17" s="56" t="s">
        <v>35</v>
      </c>
      <c r="E17" s="57" t="s">
        <v>8</v>
      </c>
      <c r="F17" s="58">
        <v>130</v>
      </c>
      <c r="G17" s="58">
        <v>428</v>
      </c>
      <c r="H17" s="58">
        <f>G17-F17</f>
        <v>298</v>
      </c>
      <c r="I17" s="59">
        <v>0.55000000000000004</v>
      </c>
      <c r="J17" s="59">
        <v>0.04</v>
      </c>
      <c r="K17" s="59">
        <v>1.62</v>
      </c>
      <c r="L17" s="29"/>
    </row>
    <row r="18" spans="3:12" x14ac:dyDescent="0.35">
      <c r="C18" s="53" t="s">
        <v>10</v>
      </c>
      <c r="D18" s="54"/>
      <c r="E18" s="49" t="s">
        <v>13</v>
      </c>
      <c r="F18" s="50">
        <v>130</v>
      </c>
      <c r="G18" s="50">
        <v>278</v>
      </c>
      <c r="H18" s="50">
        <f t="shared" ref="H18:H22" si="2">G18-F18</f>
        <v>148</v>
      </c>
      <c r="I18" s="51">
        <v>0.34</v>
      </c>
      <c r="J18" s="51">
        <v>0.02</v>
      </c>
      <c r="K18" s="51">
        <v>0.32</v>
      </c>
      <c r="L18" s="78"/>
    </row>
    <row r="19" spans="3:12" x14ac:dyDescent="0.35">
      <c r="C19" s="60" t="s">
        <v>11</v>
      </c>
      <c r="D19" s="61"/>
      <c r="E19" s="62" t="s">
        <v>9</v>
      </c>
      <c r="F19" s="63">
        <v>278</v>
      </c>
      <c r="G19" s="63">
        <v>428</v>
      </c>
      <c r="H19" s="63">
        <f t="shared" si="2"/>
        <v>150</v>
      </c>
      <c r="I19" s="64">
        <v>0.76</v>
      </c>
      <c r="J19" s="64">
        <v>0.06</v>
      </c>
      <c r="K19" s="64">
        <v>2.91</v>
      </c>
      <c r="L19" s="31" t="s">
        <v>37</v>
      </c>
    </row>
    <row r="20" spans="3:12" x14ac:dyDescent="0.35">
      <c r="C20" s="47" t="s">
        <v>32</v>
      </c>
      <c r="D20" s="12"/>
      <c r="E20" s="13" t="s">
        <v>8</v>
      </c>
      <c r="F20" s="14">
        <v>78</v>
      </c>
      <c r="G20" s="14">
        <v>257.39999999999998</v>
      </c>
      <c r="H20" s="42">
        <f t="shared" si="2"/>
        <v>179.39999999999998</v>
      </c>
      <c r="I20" s="39">
        <v>0.14000000000000001</v>
      </c>
      <c r="J20" s="39">
        <v>0.01</v>
      </c>
      <c r="K20" s="39">
        <v>0.53</v>
      </c>
      <c r="L20" s="30"/>
    </row>
    <row r="21" spans="3:12" x14ac:dyDescent="0.35">
      <c r="C21" s="26" t="s">
        <v>10</v>
      </c>
      <c r="D21" s="12"/>
      <c r="E21" s="13" t="s">
        <v>13</v>
      </c>
      <c r="F21" s="14">
        <v>78</v>
      </c>
      <c r="G21" s="14">
        <v>126</v>
      </c>
      <c r="H21" s="42">
        <f t="shared" si="2"/>
        <v>48</v>
      </c>
      <c r="I21" s="39">
        <v>0.04</v>
      </c>
      <c r="J21" s="39">
        <v>0.01</v>
      </c>
      <c r="K21" s="39">
        <v>0.25</v>
      </c>
      <c r="L21" s="30"/>
    </row>
    <row r="22" spans="3:12" x14ac:dyDescent="0.35">
      <c r="C22" s="26" t="s">
        <v>11</v>
      </c>
      <c r="D22" s="12"/>
      <c r="E22" s="13" t="s">
        <v>9</v>
      </c>
      <c r="F22" s="14">
        <v>126</v>
      </c>
      <c r="G22" s="14">
        <v>257.39999999999998</v>
      </c>
      <c r="H22" s="42">
        <f t="shared" si="2"/>
        <v>131.39999999999998</v>
      </c>
      <c r="I22" s="39">
        <v>0.17</v>
      </c>
      <c r="J22" s="39">
        <v>0.01</v>
      </c>
      <c r="K22" s="39">
        <v>0.63</v>
      </c>
      <c r="L22" s="30"/>
    </row>
    <row r="23" spans="3:12" x14ac:dyDescent="0.35">
      <c r="C23" s="55" t="s">
        <v>28</v>
      </c>
      <c r="D23" s="56"/>
      <c r="E23" s="57" t="s">
        <v>13</v>
      </c>
      <c r="F23" s="58">
        <v>76</v>
      </c>
      <c r="G23" s="58">
        <v>252</v>
      </c>
      <c r="H23" s="58">
        <f t="shared" si="0"/>
        <v>176</v>
      </c>
      <c r="I23" s="59">
        <v>1</v>
      </c>
      <c r="J23" s="59">
        <v>0.09</v>
      </c>
      <c r="K23" s="59">
        <v>1.46</v>
      </c>
      <c r="L23" s="28"/>
    </row>
    <row r="24" spans="3:12" ht="15" thickBot="1" x14ac:dyDescent="0.4">
      <c r="C24" s="65" t="s">
        <v>10</v>
      </c>
      <c r="D24" s="66"/>
      <c r="E24" s="67"/>
      <c r="F24" s="68">
        <v>144</v>
      </c>
      <c r="G24" s="68">
        <v>188</v>
      </c>
      <c r="H24" s="68">
        <f t="shared" si="0"/>
        <v>44</v>
      </c>
      <c r="I24" s="69">
        <v>1.38</v>
      </c>
      <c r="J24" s="69">
        <v>0.11</v>
      </c>
      <c r="K24" s="69">
        <v>2.36</v>
      </c>
      <c r="L24" s="48"/>
    </row>
    <row r="25" spans="3:12" x14ac:dyDescent="0.35">
      <c r="C25" s="18"/>
      <c r="D25" s="19"/>
      <c r="E25" s="20"/>
      <c r="F25" s="21"/>
      <c r="G25" s="22"/>
      <c r="H25" s="8"/>
      <c r="I25" s="5"/>
      <c r="J25" s="23"/>
      <c r="K25" s="24"/>
      <c r="L25" s="22"/>
    </row>
    <row r="26" spans="3:12" x14ac:dyDescent="0.35">
      <c r="C26" s="18"/>
      <c r="D26" s="19"/>
      <c r="E26" s="20"/>
      <c r="F26" s="21"/>
      <c r="G26" s="22"/>
      <c r="H26" s="8"/>
      <c r="I26" s="5"/>
      <c r="J26" s="23"/>
      <c r="K26" s="24"/>
      <c r="L26" s="22"/>
    </row>
    <row r="27" spans="3:12" x14ac:dyDescent="0.35">
      <c r="C27" s="22"/>
      <c r="D27" s="19"/>
      <c r="E27" s="19"/>
      <c r="F27" s="21"/>
      <c r="G27" s="22"/>
      <c r="H27" s="8"/>
      <c r="I27" s="23"/>
      <c r="J27" s="23"/>
      <c r="K27" s="23"/>
      <c r="L27" s="22"/>
    </row>
    <row r="28" spans="3:12" x14ac:dyDescent="0.35">
      <c r="C28" s="22"/>
      <c r="D28" s="19"/>
      <c r="E28" s="19"/>
      <c r="F28" s="21"/>
      <c r="G28" s="22"/>
      <c r="H28" s="21"/>
      <c r="I28" s="23"/>
      <c r="J28" s="23"/>
      <c r="K28" s="23"/>
      <c r="L28" s="22"/>
    </row>
    <row r="29" spans="3:12" x14ac:dyDescent="0.35">
      <c r="C29" s="22"/>
      <c r="D29" s="19"/>
      <c r="E29" s="19"/>
      <c r="F29" s="21"/>
      <c r="G29" s="22"/>
      <c r="H29" s="21"/>
      <c r="I29" s="23"/>
      <c r="J29" s="23"/>
      <c r="K29" s="23"/>
      <c r="L29" s="22"/>
    </row>
    <row r="30" spans="3:12" x14ac:dyDescent="0.35">
      <c r="C30" s="22"/>
      <c r="D30" s="19"/>
      <c r="E30" s="19"/>
      <c r="F30" s="21"/>
      <c r="G30" s="22"/>
      <c r="H30" s="21"/>
      <c r="I30" s="23"/>
      <c r="J30" s="23"/>
      <c r="K30" s="23"/>
      <c r="L30" s="22"/>
    </row>
    <row r="31" spans="3:12" x14ac:dyDescent="0.35">
      <c r="C31" s="22"/>
      <c r="D31" s="22"/>
      <c r="E31" s="19"/>
      <c r="F31" s="21"/>
      <c r="G31" s="21"/>
      <c r="H31" s="21"/>
      <c r="I31" s="23"/>
      <c r="J31" s="23"/>
      <c r="K31" s="23"/>
      <c r="L31" s="22"/>
    </row>
    <row r="32" spans="3:12" x14ac:dyDescent="0.35">
      <c r="C32" s="22"/>
      <c r="D32" s="22"/>
      <c r="E32" s="19"/>
      <c r="F32" s="21"/>
      <c r="G32" s="21"/>
      <c r="H32" s="21"/>
      <c r="I32" s="23"/>
      <c r="J32" s="23"/>
      <c r="K32" s="23"/>
      <c r="L32" s="22"/>
    </row>
    <row r="33" spans="3:12" x14ac:dyDescent="0.35">
      <c r="C33" s="22"/>
      <c r="D33" s="22"/>
      <c r="E33" s="19"/>
      <c r="F33" s="21"/>
      <c r="G33" s="21"/>
      <c r="H33" s="21"/>
      <c r="I33" s="23"/>
      <c r="J33" s="23"/>
      <c r="K33" s="23"/>
      <c r="L33" s="22"/>
    </row>
    <row r="34" spans="3:12" x14ac:dyDescent="0.35">
      <c r="C34" s="22"/>
      <c r="D34" s="22"/>
      <c r="E34" s="19"/>
      <c r="F34" s="21"/>
      <c r="G34" s="21"/>
      <c r="H34" s="21"/>
      <c r="I34" s="23"/>
      <c r="J34" s="23"/>
      <c r="K34" s="23"/>
      <c r="L34" s="22"/>
    </row>
    <row r="35" spans="3:12" x14ac:dyDescent="0.35">
      <c r="C35" s="22"/>
      <c r="D35" s="22"/>
      <c r="E35" s="19"/>
      <c r="F35" s="21"/>
      <c r="G35" s="21"/>
      <c r="H35" s="21"/>
      <c r="I35" s="23"/>
      <c r="J35" s="23"/>
      <c r="K35" s="23"/>
      <c r="L35" s="22"/>
    </row>
    <row r="36" spans="3:12" x14ac:dyDescent="0.35">
      <c r="C36" s="22"/>
      <c r="D36" s="22"/>
      <c r="E36" s="19"/>
      <c r="F36" s="21"/>
      <c r="G36" s="21"/>
      <c r="H36" s="21"/>
      <c r="I36" s="23"/>
      <c r="J36" s="23"/>
      <c r="K36" s="23"/>
      <c r="L36" s="22"/>
    </row>
    <row r="37" spans="3:12" x14ac:dyDescent="0.35">
      <c r="C37" s="22"/>
      <c r="D37" s="22"/>
      <c r="E37" s="19"/>
      <c r="F37" s="21"/>
      <c r="G37" s="21"/>
      <c r="H37" s="21"/>
      <c r="I37" s="23"/>
      <c r="J37" s="23"/>
      <c r="K37" s="23"/>
      <c r="L37" s="22"/>
    </row>
    <row r="38" spans="3:12" x14ac:dyDescent="0.35">
      <c r="C38" s="22"/>
      <c r="D38" s="22"/>
      <c r="E38" s="22"/>
      <c r="F38" s="22"/>
      <c r="G38" s="21"/>
      <c r="H38" s="22"/>
      <c r="I38" s="22"/>
      <c r="J38" s="22"/>
      <c r="K38" s="22"/>
      <c r="L38" s="22"/>
    </row>
    <row r="39" spans="3:12" x14ac:dyDescent="0.35">
      <c r="C39" s="22"/>
      <c r="D39" s="22"/>
      <c r="E39" s="22"/>
      <c r="F39" s="22"/>
      <c r="G39" s="21"/>
      <c r="H39" s="22"/>
      <c r="I39" s="22"/>
      <c r="J39" s="22"/>
      <c r="K39" s="22"/>
      <c r="L39" s="22"/>
    </row>
    <row r="40" spans="3:12" x14ac:dyDescent="0.35">
      <c r="C40" s="22"/>
      <c r="D40" s="22"/>
      <c r="E40" s="22"/>
      <c r="F40" s="22"/>
      <c r="G40" s="22"/>
      <c r="H40" s="22"/>
      <c r="I40" s="22"/>
      <c r="J40" s="22"/>
      <c r="K40" s="22"/>
      <c r="L40" s="22"/>
    </row>
  </sheetData>
  <pageMargins left="0.25" right="0.25" top="0.75" bottom="0.75" header="0.3" footer="0.3"/>
  <pageSetup scale="8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A2D8-3543-4BF5-99A7-9D8AC89B0AAA}">
  <dimension ref="B1:H12"/>
  <sheetViews>
    <sheetView showGridLines="0" zoomScale="120" zoomScaleNormal="120" zoomScaleSheetLayoutView="145" workbookViewId="0"/>
  </sheetViews>
  <sheetFormatPr defaultColWidth="8.81640625" defaultRowHeight="14.5" x14ac:dyDescent="0.35"/>
  <cols>
    <col min="1" max="1" width="9.08984375" customWidth="1"/>
    <col min="2" max="2" width="13.26953125" customWidth="1"/>
    <col min="3" max="3" width="9.81640625" customWidth="1"/>
    <col min="4" max="4" width="6.81640625" customWidth="1"/>
    <col min="5" max="5" width="10.1796875" customWidth="1"/>
    <col min="6" max="6" width="10.81640625" style="1" customWidth="1"/>
    <col min="7" max="7" width="11.26953125" style="1" customWidth="1"/>
    <col min="8" max="8" width="7.7265625" customWidth="1"/>
    <col min="11" max="11" width="15.1796875" bestFit="1" customWidth="1"/>
  </cols>
  <sheetData>
    <row r="1" spans="2:8" ht="15" thickBot="1" x14ac:dyDescent="0.4"/>
    <row r="2" spans="2:8" x14ac:dyDescent="0.35">
      <c r="B2" s="84" t="s">
        <v>17</v>
      </c>
      <c r="C2" s="85" t="s">
        <v>18</v>
      </c>
      <c r="D2" s="85" t="s">
        <v>19</v>
      </c>
      <c r="E2" s="85" t="s">
        <v>20</v>
      </c>
      <c r="F2" s="85" t="s">
        <v>21</v>
      </c>
      <c r="G2" s="85" t="s">
        <v>22</v>
      </c>
      <c r="H2" s="86" t="s">
        <v>23</v>
      </c>
    </row>
    <row r="3" spans="2:8" x14ac:dyDescent="0.35">
      <c r="B3" s="34" t="s">
        <v>24</v>
      </c>
      <c r="C3" s="35">
        <v>250</v>
      </c>
      <c r="D3" s="35">
        <v>-70</v>
      </c>
      <c r="E3" s="35">
        <v>506.6</v>
      </c>
      <c r="F3" s="36">
        <v>2382889</v>
      </c>
      <c r="G3" s="36">
        <v>6559204</v>
      </c>
      <c r="H3" s="37">
        <v>3688</v>
      </c>
    </row>
    <row r="4" spans="2:8" x14ac:dyDescent="0.35">
      <c r="B4" s="34" t="s">
        <v>30</v>
      </c>
      <c r="C4" s="70">
        <v>250</v>
      </c>
      <c r="D4" s="70">
        <v>-73</v>
      </c>
      <c r="E4" s="70">
        <v>257</v>
      </c>
      <c r="F4" s="71">
        <v>2382912.3268328402</v>
      </c>
      <c r="G4" s="71">
        <v>6559411.1005945401</v>
      </c>
      <c r="H4" s="72">
        <v>3628</v>
      </c>
    </row>
    <row r="5" spans="2:8" x14ac:dyDescent="0.35">
      <c r="B5" s="34" t="s">
        <v>14</v>
      </c>
      <c r="C5" s="35">
        <v>250</v>
      </c>
      <c r="D5" s="35">
        <v>-75</v>
      </c>
      <c r="E5" s="35">
        <v>422</v>
      </c>
      <c r="F5" s="36">
        <v>2383405.8500708202</v>
      </c>
      <c r="G5" s="36">
        <v>6559590.7367870901</v>
      </c>
      <c r="H5" s="37">
        <v>3644</v>
      </c>
    </row>
    <row r="6" spans="2:8" x14ac:dyDescent="0.35">
      <c r="B6" s="34" t="s">
        <v>25</v>
      </c>
      <c r="C6" s="35">
        <v>249.99999854000001</v>
      </c>
      <c r="D6" s="35">
        <v>-68</v>
      </c>
      <c r="E6" s="35">
        <v>241</v>
      </c>
      <c r="F6" s="36">
        <v>2382558</v>
      </c>
      <c r="G6" s="36">
        <v>6559708</v>
      </c>
      <c r="H6" s="37">
        <v>3642</v>
      </c>
    </row>
    <row r="7" spans="2:8" x14ac:dyDescent="0.35">
      <c r="B7" s="34" t="s">
        <v>31</v>
      </c>
      <c r="C7" s="35">
        <v>250</v>
      </c>
      <c r="D7" s="35">
        <v>-75</v>
      </c>
      <c r="E7" s="35">
        <v>315</v>
      </c>
      <c r="F7" s="71">
        <v>2383106.2181068799</v>
      </c>
      <c r="G7" s="71">
        <v>6559481.6793080596</v>
      </c>
      <c r="H7" s="72">
        <v>3647</v>
      </c>
    </row>
    <row r="8" spans="2:8" x14ac:dyDescent="0.35">
      <c r="B8" s="34" t="s">
        <v>29</v>
      </c>
      <c r="C8" s="35">
        <v>70</v>
      </c>
      <c r="D8" s="35">
        <v>-77</v>
      </c>
      <c r="E8" s="35">
        <v>428</v>
      </c>
      <c r="F8" s="36">
        <v>2382879</v>
      </c>
      <c r="G8" s="36">
        <v>6559875</v>
      </c>
      <c r="H8" s="37">
        <v>3618</v>
      </c>
    </row>
    <row r="9" spans="2:8" ht="13.15" customHeight="1" x14ac:dyDescent="0.35">
      <c r="B9" s="34" t="s">
        <v>32</v>
      </c>
      <c r="C9" s="35">
        <v>70</v>
      </c>
      <c r="D9" s="35">
        <v>-82</v>
      </c>
      <c r="E9" s="35">
        <v>257.39999999999998</v>
      </c>
      <c r="F9" s="73">
        <v>2382670</v>
      </c>
      <c r="G9" s="73">
        <v>6559536</v>
      </c>
      <c r="H9" s="74">
        <v>3661</v>
      </c>
    </row>
    <row r="10" spans="2:8" ht="13.15" customHeight="1" thickBot="1" x14ac:dyDescent="0.4">
      <c r="B10" s="38" t="s">
        <v>28</v>
      </c>
      <c r="C10" s="77">
        <v>250</v>
      </c>
      <c r="D10" s="77">
        <v>-65</v>
      </c>
      <c r="E10" s="77">
        <v>300</v>
      </c>
      <c r="F10" s="75">
        <v>2383561</v>
      </c>
      <c r="G10" s="75">
        <v>6559115</v>
      </c>
      <c r="H10" s="76">
        <v>3627</v>
      </c>
    </row>
    <row r="11" spans="2:8" ht="13.15" customHeight="1" x14ac:dyDescent="0.35">
      <c r="B11" s="45" t="s">
        <v>36</v>
      </c>
    </row>
    <row r="12" spans="2:8" x14ac:dyDescent="0.35">
      <c r="C12" s="45"/>
      <c r="D12" s="45"/>
      <c r="E12" s="45"/>
      <c r="F12" s="46"/>
      <c r="G12" s="7"/>
      <c r="H12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 Drill Results</vt:lpstr>
      <vt:lpstr>Table 2 Hole Locations</vt:lpstr>
      <vt:lpstr>'Table 1 Drill Results'!Print_Area</vt:lpstr>
      <vt:lpstr>'Table 2 Hole Locations'!Print_Area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McGibbon</dc:creator>
  <cp:lastModifiedBy>Mihaela Iancu</cp:lastModifiedBy>
  <cp:lastPrinted>2022-06-22T18:08:43Z</cp:lastPrinted>
  <dcterms:created xsi:type="dcterms:W3CDTF">2022-04-29T15:56:38Z</dcterms:created>
  <dcterms:modified xsi:type="dcterms:W3CDTF">2022-06-23T11:58:57Z</dcterms:modified>
</cp:coreProperties>
</file>